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12" i="1"/>
  <c r="G8" i="1"/>
  <c r="G12" i="1"/>
  <c r="F8" i="1"/>
  <c r="F12" i="1"/>
  <c r="E8" i="1"/>
  <c r="E12" i="1"/>
  <c r="H16" i="1"/>
  <c r="H15" i="1"/>
  <c r="H14" i="1"/>
  <c r="H13" i="1"/>
  <c r="H9" i="1"/>
  <c r="G9" i="1"/>
  <c r="F9" i="1"/>
  <c r="E9" i="1"/>
  <c r="H11" i="1"/>
  <c r="H10" i="1"/>
</calcChain>
</file>

<file path=xl/sharedStrings.xml><?xml version="1.0" encoding="utf-8"?>
<sst xmlns="http://schemas.openxmlformats.org/spreadsheetml/2006/main" count="417" uniqueCount="80">
  <si>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</si>
  <si>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</si>
  <si>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</si>
  <si>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</si>
  <si>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</si>
  <si>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</si>
  <si>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</si>
  <si>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</si>
  <si>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</si>
  <si>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</si>
  <si>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</si>
  <si>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</si>
  <si>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</si>
  <si>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</si>
  <si>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</si>
  <si>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</si>
  <si>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</si>
  <si>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</si>
  <si>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</si>
  <si>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</si>
  <si>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</si>
  <si>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</si>
  <si>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</si>
  <si>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</si>
  <si>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</si>
  <si>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</si>
  <si>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</si>
  <si>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</si>
  <si>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</si>
  <si>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</si>
  <si>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</si>
  <si>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</si>
  <si>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</si>
  <si>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</si>
  <si>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</si>
  <si>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</si>
  <si>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</si>
  <si>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</si>
  <si>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</si>
  <si>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</si>
  <si>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</si>
  <si>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</si>
  <si>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</si>
  <si>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</si>
  <si>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</si>
  <si>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</si>
  <si>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</si>
  <si>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</si>
  <si>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</si>
  <si>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</si>
  <si>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</si>
  <si>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</si>
  <si>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</si>
  <si>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</si>
  <si>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</si>
  <si>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</si>
  <si>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</si>
  <si>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</si>
  <si>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</si>
  <si>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</si>
  <si>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</si>
  <si>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</si>
  <si>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</si>
  <si>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</si>
  <si>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</si>
  <si>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</si>
  <si>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</si>
  <si>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Diciembre del 2018</t>
  </si>
  <si>
    <t xml:space="preserve">                                                                                                    </t>
  </si>
  <si>
    <t xml:space="preserve">         </t>
  </si>
  <si>
    <t xml:space="preserve">23 PROVISIONES SALARIALES Y ECONÓMICAS                                                              </t>
  </si>
  <si>
    <t xml:space="preserve">FCE  R23 FORTALECE                                                                                  </t>
  </si>
  <si>
    <t xml:space="preserve">ASUNTOS FINANCIEROS Y HACENDARIOS                                                                   </t>
  </si>
  <si>
    <t xml:space="preserve">PRE  R23 Programas Regionales                                                                       </t>
  </si>
  <si>
    <t xml:space="preserve">VIVIENDA Y SERVICIOS A LA COMUNIDAD                                                        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</si>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</sst>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7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26" borderId="0" xfId="0" applyFont="1" applyFill="1" applyBorder="1"/>
    <xf numFmtId="0" fontId="36" fillId="26" borderId="0" xfId="0" quotePrefix="1" applyFont="1" applyFill="1" applyBorder="1" applyAlignment="1"/>
    <xf numFmtId="0" fontId="36" fillId="26" borderId="0" xfId="0" quotePrefix="1" applyFont="1" applyFill="1" applyBorder="1" applyAlignment="1">
      <alignment wrapText="1"/>
    </xf>
    <xf numFmtId="0" fontId="36" fillId="0" borderId="0" xfId="0" applyFont="1"/>
    <xf numFmtId="0" fontId="36" fillId="0" borderId="0" xfId="0" applyFont="1" applyAlignment="1">
      <alignment wrapText="1"/>
    </xf>
    <xf numFmtId="166" fontId="36" fillId="26" borderId="0" xfId="0" applyNumberFormat="1" applyFont="1" applyFill="1" applyBorder="1"/>
    <xf numFmtId="166" fontId="36" fillId="26" borderId="0" xfId="0" quotePrefix="1" applyNumberFormat="1" applyFont="1" applyFill="1" applyBorder="1" applyAlignment="1"/>
    <xf numFmtId="166" fontId="36" fillId="0" borderId="0" xfId="0" applyNumberFormat="1" applyFont="1"/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0" fontId="35" fillId="26" borderId="0" xfId="60" applyFont="1" applyFill="1" applyBorder="1" applyAlignment="1">
      <alignment horizontal="center" vertical="center"/>
    </xf>
    <xf numFmtId="0" fontId="30" fillId="26" borderId="0" xfId="60" applyFont="1" applyFill="1" applyBorder="1" applyAlignment="1">
      <alignment horizontal="center" vertical="center"/>
    </xf>
    <xf numFmtId="0" fontId="1" fillId="26" borderId="0" xfId="60" applyFont="1" applyFill="1" applyBorder="1" applyAlignment="1">
      <alignment horizontal="center" vertical="center"/>
    </xf>
    <xf numFmtId="0" fontId="1" fillId="26" borderId="15" xfId="60" applyFont="1" applyFill="1" applyBorder="1" applyAlignment="1">
      <alignment horizontal="center" vertical="center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7" fillId="0" borderId="18" xfId="0" applyFont="1" applyBorder="1" applyAlignment="1">
      <alignment wrapText="1"/>
    </xf>
    <xf numFmtId="0" fontId="36" fillId="0" borderId="19" xfId="0" applyFont="1" applyBorder="1" applyAlignment="1">
      <alignment wrapText="1"/>
    </xf>
    <xf numFmtId="166" fontId="37" fillId="0" borderId="18" xfId="0" applyNumberFormat="1" applyFont="1" applyBorder="1"/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wrapText="1"/>
    </xf>
    <xf numFmtId="0" fontId="37" fillId="0" borderId="20" xfId="0" applyFont="1" applyBorder="1" applyAlignment="1">
      <alignment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/>
    <xf numFmtId="0" fontId="36" fillId="0" borderId="18" xfId="0" applyFont="1" applyBorder="1" applyAlignment="1">
      <alignment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847618</xdr:colOff>
      <xdr:row>4</xdr:row>
      <xdr:rowOff>127000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7618" cy="1016000"/>
        </a:xfrm>
        <a:prstGeom prst="rect">
          <a:avLst/>
        </a:prstGeom>
      </xdr:spPr>
    </xdr:pic>
    <xdr:clientData/>
  </xdr:twoCellAnchor>
  <xdr:twoCellAnchor editAs="oneCell">
    <xdr:from>
      <xdr:col>7</xdr:col>
      <xdr:colOff>105833</xdr:colOff>
      <xdr:row>0</xdr:row>
      <xdr:rowOff>105833</xdr:rowOff>
    </xdr:from>
    <xdr:to>
      <xdr:col>7</xdr:col>
      <xdr:colOff>931333</xdr:colOff>
      <xdr:row>4</xdr:row>
      <xdr:rowOff>63500</xdr:rowOff>
    </xdr:to>
    <xdr:pic>
      <xdr:nvPicPr>
        <xdr:cNvPr id="9" name="Picture 2" descr="C:\Users\prsemartinez\Downloads\PHOTO-2018-10-30-21-30-02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105833"/>
          <a:ext cx="825500" cy="846667"/>
        </a:xfrm>
        <a:prstGeom prst="rect">
          <a:avLst/>
        </a:prstGeom>
        <a:noFill/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J6" sqref="J6"/>
    </sheetView>
  </sheetViews>
  <sheetFormatPr baseColWidth="10" defaultRowHeight="12.75" x14ac:dyDescent="0.2"/>
  <cols>
    <col min="1" max="1" width="14.85546875" style="18" customWidth="1"/>
    <col min="2" max="2" width="39" style="18" customWidth="1"/>
    <col min="3" max="3" width="38.28515625" style="18" bestFit="1" customWidth="1"/>
    <col min="4" max="4" width="57.5703125" style="19" customWidth="1"/>
    <col min="5" max="8" width="16.7109375" style="22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15"/>
      <c r="B1" s="15"/>
      <c r="C1" s="16"/>
      <c r="D1" s="17"/>
      <c r="E1" s="20"/>
      <c r="F1" s="20"/>
      <c r="G1" s="21"/>
      <c r="H1" s="20"/>
      <c r="Q1" s="4"/>
    </row>
    <row r="2" spans="1:17" ht="26.25" x14ac:dyDescent="0.2">
      <c r="A2" s="25" t="s">
        <v>6</v>
      </c>
      <c r="B2" s="25"/>
      <c r="C2" s="25"/>
      <c r="D2" s="25"/>
      <c r="E2" s="25"/>
      <c r="F2" s="25"/>
      <c r="G2" s="25"/>
      <c r="H2" s="25"/>
      <c r="I2" s="3"/>
      <c r="J2" s="3"/>
      <c r="Q2" s="4"/>
    </row>
    <row r="3" spans="1:17" ht="15.75" x14ac:dyDescent="0.2">
      <c r="A3" s="26" t="s">
        <v>8</v>
      </c>
      <c r="B3" s="26"/>
      <c r="C3" s="26"/>
      <c r="D3" s="26"/>
      <c r="E3" s="26"/>
      <c r="F3" s="26"/>
      <c r="G3" s="26"/>
      <c r="H3" s="26"/>
      <c r="I3" s="1"/>
      <c r="J3" s="1"/>
    </row>
    <row r="4" spans="1:17" ht="15" x14ac:dyDescent="0.2">
      <c r="A4" s="27" t="s">
        <v>67</v>
      </c>
      <c r="B4" s="27"/>
      <c r="C4" s="27"/>
      <c r="D4" s="27"/>
      <c r="E4" s="27"/>
      <c r="F4" s="27"/>
      <c r="G4" s="27"/>
      <c r="H4" s="27"/>
      <c r="I4" s="2"/>
      <c r="J4" s="2"/>
    </row>
    <row r="5" spans="1:17" ht="15.75" thickBot="1" x14ac:dyDescent="0.25">
      <c r="A5" s="28"/>
      <c r="B5" s="28"/>
      <c r="C5" s="28"/>
      <c r="D5" s="28"/>
      <c r="E5" s="28"/>
      <c r="F5" s="28"/>
      <c r="G5" s="28"/>
      <c r="H5" s="28"/>
      <c r="I5" s="2"/>
      <c r="J5" s="2"/>
    </row>
    <row r="6" spans="1:17" ht="13.5" thickBot="1" x14ac:dyDescent="0.25">
      <c r="A6" s="23" t="s">
        <v>9</v>
      </c>
      <c r="B6" s="23" t="s">
        <v>10</v>
      </c>
      <c r="C6" s="23" t="s">
        <v>7</v>
      </c>
      <c r="D6" s="23" t="s">
        <v>1</v>
      </c>
      <c r="E6" s="29" t="s">
        <v>2</v>
      </c>
      <c r="F6" s="30"/>
      <c r="G6" s="31"/>
      <c r="H6" s="13" t="s">
        <v>0</v>
      </c>
    </row>
    <row r="7" spans="1:17" ht="23.25" thickBot="1" x14ac:dyDescent="0.25">
      <c r="A7" s="24"/>
      <c r="B7" s="24"/>
      <c r="C7" s="24"/>
      <c r="D7" s="24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38">
        <v>2017</v>
      </c>
      <c r="B8" s="38" t="s">
        <v>68</v>
      </c>
      <c r="C8" s="38" t="s">
        <v>68</v>
      </c>
      <c r="D8" s="40" t="s">
        <v>68</v>
      </c>
      <c r="E8" s="42">
        <f>SUM(+E9+E12)</f>
        <v>22702252.23</v>
      </c>
      <c r="F8" s="42">
        <f>SUM(+F9+F12)</f>
        <v>13447495.539999999</v>
      </c>
      <c r="G8" s="42">
        <f>SUM(+G9+G12)</f>
        <v>13447495.539999999</v>
      </c>
      <c r="H8" s="42">
        <f>SUM(+H9+H12)</f>
        <v>9254756.6900000013</v>
      </c>
    </row>
    <row r="9" spans="1:17" x14ac:dyDescent="0.2">
      <c r="A9" s="39" t="s">
        <v>69</v>
      </c>
      <c r="B9" s="39" t="s">
        <v>70</v>
      </c>
      <c r="C9" s="39" t="s">
        <v>68</v>
      </c>
      <c r="D9" s="41" t="s">
        <v>68</v>
      </c>
      <c r="E9" s="43">
        <f>SUM(+E10+E11)</f>
        <v>7200058.1500000004</v>
      </c>
      <c r="F9" s="43">
        <f>SUM(+F10+F11)</f>
        <v>7103883.46</v>
      </c>
      <c r="G9" s="43">
        <f>SUM(+G10+G11)</f>
        <v>7103883.46</v>
      </c>
      <c r="H9" s="43">
        <f>SUM(+H10+H11)</f>
        <v>96174.69000000041</v>
      </c>
    </row>
    <row r="10" spans="1:17" x14ac:dyDescent="0.2">
      <c r="A10" s="33" t="s">
        <v>69</v>
      </c>
      <c r="B10" s="33" t="s">
        <v>68</v>
      </c>
      <c r="C10" s="33" t="s">
        <v>71</v>
      </c>
      <c r="D10" s="35" t="s">
        <v>72</v>
      </c>
      <c r="E10" s="37">
        <v>58.15</v>
      </c>
      <c r="F10" s="37">
        <v>58.15</v>
      </c>
      <c r="G10" s="37">
        <v>58.15</v>
      </c>
      <c r="H10" s="37">
        <f>+E10-F10</f>
        <v>0</v>
      </c>
    </row>
    <row r="11" spans="1:17" x14ac:dyDescent="0.2">
      <c r="A11" s="18" t="s">
        <v>69</v>
      </c>
      <c r="B11" s="18" t="s">
        <v>68</v>
      </c>
      <c r="C11" s="18" t="s">
        <v>73</v>
      </c>
      <c r="D11" s="19" t="s">
        <v>74</v>
      </c>
      <c r="E11" s="22">
        <v>7200000</v>
      </c>
      <c r="F11" s="22">
        <v>7103825.3099999996</v>
      </c>
      <c r="G11" s="22">
        <v>7103825.3099999996</v>
      </c>
      <c r="H11" s="22">
        <f>+E11-F11</f>
        <v>96174.69000000041</v>
      </c>
    </row>
    <row r="12" spans="1:17" x14ac:dyDescent="0.2">
      <c r="A12" s="32" t="s">
        <v>69</v>
      </c>
      <c r="B12" s="32" t="s">
        <v>75</v>
      </c>
      <c r="C12" s="32" t="s">
        <v>68</v>
      </c>
      <c r="D12" s="34" t="s">
        <v>68</v>
      </c>
      <c r="E12" s="36">
        <f>SUM(+E13+E14+E15+E16)</f>
        <v>15502194.08</v>
      </c>
      <c r="F12" s="36">
        <f>SUM(+F13+F14+F15+F16)</f>
        <v>6343612.0800000001</v>
      </c>
      <c r="G12" s="36">
        <f>SUM(+G13+G14+G15+G16)</f>
        <v>6343612.0800000001</v>
      </c>
      <c r="H12" s="36">
        <f>SUM(+H13+H14+H15+H16)</f>
        <v>9158582</v>
      </c>
    </row>
    <row r="13" spans="1:17" x14ac:dyDescent="0.2">
      <c r="A13" s="33" t="s">
        <v>69</v>
      </c>
      <c r="B13" s="33" t="s">
        <v>68</v>
      </c>
      <c r="C13" s="33" t="s">
        <v>76</v>
      </c>
      <c r="D13" s="35" t="s">
        <v>72</v>
      </c>
      <c r="E13" s="37">
        <v>34.799999999999997</v>
      </c>
      <c r="F13" s="37">
        <v>34.799999999999997</v>
      </c>
      <c r="G13" s="37">
        <v>34.799999999999997</v>
      </c>
      <c r="H13" s="37">
        <f>+E13-F13</f>
        <v>0</v>
      </c>
    </row>
    <row r="14" spans="1:17" x14ac:dyDescent="0.2">
      <c r="A14" s="18" t="s">
        <v>69</v>
      </c>
      <c r="B14" s="18" t="s">
        <v>68</v>
      </c>
      <c r="C14" s="18" t="s">
        <v>77</v>
      </c>
      <c r="D14" s="19" t="s">
        <v>78</v>
      </c>
      <c r="E14" s="22">
        <v>6394590</v>
      </c>
      <c r="F14" s="22">
        <v>6343452</v>
      </c>
      <c r="G14" s="22">
        <v>6343452</v>
      </c>
      <c r="H14" s="22">
        <f>+E14-F14</f>
        <v>51138</v>
      </c>
    </row>
    <row r="15" spans="1:17" x14ac:dyDescent="0.2">
      <c r="A15" s="18" t="s">
        <v>69</v>
      </c>
      <c r="B15" s="18" t="s">
        <v>68</v>
      </c>
      <c r="C15" s="18" t="s">
        <v>77</v>
      </c>
      <c r="D15" s="19" t="s">
        <v>72</v>
      </c>
      <c r="E15" s="22">
        <v>125.28</v>
      </c>
      <c r="F15" s="22">
        <v>125.28</v>
      </c>
      <c r="G15" s="22">
        <v>125.28</v>
      </c>
      <c r="H15" s="22">
        <f>+E15-F15</f>
        <v>0</v>
      </c>
    </row>
    <row r="16" spans="1:17" x14ac:dyDescent="0.2">
      <c r="A16" s="18" t="s">
        <v>69</v>
      </c>
      <c r="B16" s="18" t="s">
        <v>68</v>
      </c>
      <c r="C16" s="18" t="s">
        <v>77</v>
      </c>
      <c r="D16" s="19" t="s">
        <v>74</v>
      </c>
      <c r="E16" s="22">
        <v>9107444</v>
      </c>
      <c r="F16" s="22">
        <v>0</v>
      </c>
      <c r="G16" s="22">
        <v>0</v>
      </c>
      <c r="H16" s="22">
        <f>+E16-F16</f>
        <v>9107444</v>
      </c>
    </row>
    <row r="17" spans="1:8" x14ac:dyDescent="0.2">
      <c r="A17" s="32" t="s">
        <v>79</v>
      </c>
      <c r="B17" s="44"/>
      <c r="C17" s="44"/>
      <c r="D17" s="45"/>
      <c r="E17" s="46"/>
      <c r="F17" s="46"/>
      <c r="G17" s="46"/>
      <c r="H17" s="46"/>
    </row>
  </sheetData>
  <mergeCells count="9">
    <mergeCell ref="A6:A7"/>
    <mergeCell ref="B6:B7"/>
    <mergeCell ref="A2:H2"/>
    <mergeCell ref="A3:H3"/>
    <mergeCell ref="A4:H4"/>
    <mergeCell ref="A5:H5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e</cp:lastModifiedBy>
  <cp:lastPrinted>2015-11-30T22:51:10Z</cp:lastPrinted>
  <dcterms:created xsi:type="dcterms:W3CDTF">2015-04-08T19:07:52Z</dcterms:created>
  <dcterms:modified xsi:type="dcterms:W3CDTF">2019-01-24T18:05:49Z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